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附件1" sheetId="5" r:id="rId1"/>
    <sheet name="Sheet3" sheetId="3" state="hidden" r:id="rId2"/>
  </sheets>
  <definedNames>
    <definedName name="_xlnm.Print_Area" localSheetId="0">附件1!$A$1:$E$48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<sst xmlns="http://schemas.openxmlformats.org/spreadsheetml/2006/main" count="71" uniqueCount="71">
  <si>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附件</t>
  </si>
  <si>
    <t>2025年“楚大厨”培训专项资金拟拨付明细</t>
  </si>
  <si>
    <t>单位：万元</t>
  </si>
  <si>
    <t>序号</t>
  </si>
  <si>
    <t>行政归属</t>
  </si>
  <si>
    <t>单位名称</t>
  </si>
  <si>
    <t>通过人数</t>
  </si>
  <si>
    <t>审定金额</t>
  </si>
  <si>
    <t>江岸区
（8家企业，合计88.9万元）</t>
  </si>
  <si>
    <t>武汉老村长私募菜餐饮有限公司</t>
  </si>
  <si>
    <t>武汉市江岸区世方御药膳职业技能培训工作室</t>
  </si>
  <si>
    <t>湖北省上荔晶汉口江滩餐饮服务有限公司</t>
  </si>
  <si>
    <t>武汉艳阳天商贸发展有限公司后湖店</t>
  </si>
  <si>
    <t>武汉柒百年酒店管理有限公司</t>
  </si>
  <si>
    <t>武汉粗茶淡饭餐饮有限责任公司</t>
  </si>
  <si>
    <t>武汉艳阳天商贸发展有限公司解放公园路店</t>
  </si>
  <si>
    <t>武汉市荔晶酒店管理有限公司</t>
  </si>
  <si>
    <t>江汉区
（2家企业，合计7.1万元）</t>
  </si>
  <si>
    <t>武汉上品天椒餐饮管理有限公司</t>
  </si>
  <si>
    <t>武汉翔奥餐饮有限公司</t>
  </si>
  <si>
    <t>硚口区
（2家企业，合计7万元）</t>
  </si>
  <si>
    <t>武汉艳阳天商贸发展有限公司</t>
  </si>
  <si>
    <t>武汉鑫东升餐饮有限公司</t>
  </si>
  <si>
    <t>汉阳区
（3家企业，合计12.4万元）</t>
  </si>
  <si>
    <t>武汉市九九缘餐饮管理有限公司</t>
  </si>
  <si>
    <t>武汉市王府花园酒店管理有限公司</t>
  </si>
  <si>
    <t>武汉愚厨故事餐饮发展有限公司</t>
  </si>
  <si>
    <t>武昌区
（5家企业，合计21.7万元）</t>
  </si>
  <si>
    <t>武汉市南湖壹号酒店管理有限公司</t>
  </si>
  <si>
    <t>武汉市雅致宴餐饮有限公司</t>
  </si>
  <si>
    <t>武汉有梓餐饮管理有限公司</t>
  </si>
  <si>
    <t>武汉艳阳天商贸发展有限公司新荆楚酒店</t>
  </si>
  <si>
    <t>武汉稻粱麦粟餐饮有限公司</t>
  </si>
  <si>
    <t>洪山区
（3家企业，合计108.1万元）</t>
  </si>
  <si>
    <t>武汉华工后勤管理有限公司</t>
  </si>
  <si>
    <t>武汉市王府花园酒店管理有限公司钢花分店</t>
  </si>
  <si>
    <t>武汉市醉江月饮食服务有限公司南湖店</t>
  </si>
  <si>
    <t>蔡甸区
（2家企业，合计43.8万元）</t>
  </si>
  <si>
    <t>湖北友缘家政集团有限公司</t>
  </si>
  <si>
    <t>武汉稻盛禾餐饮管理有限公司</t>
  </si>
  <si>
    <t>江夏区
（2家企业，合计14.3万元）</t>
  </si>
  <si>
    <t>武汉捷猫优选上善卤餐饮管理有限公司</t>
  </si>
  <si>
    <t>武汉中州府生态农业有限公司</t>
  </si>
  <si>
    <t>黄陂区
（2家企业，合计112.5万元）</t>
  </si>
  <si>
    <t>武汉市黄陂区喻思恩技术服务工作室</t>
  </si>
  <si>
    <t>武汉市黄陂区涂建国楚菜研发工作室</t>
  </si>
  <si>
    <t>东西湖区
（3家企业，合计17.7万元）</t>
  </si>
  <si>
    <t>武汉回归大自然酒店管理有限责任公司</t>
  </si>
  <si>
    <t>武汉圣悦酒店管理有限公司</t>
  </si>
  <si>
    <t>武汉圣呈酒店管理有限公司</t>
  </si>
  <si>
    <t>武汉经济技术开发区
（3家企业，合计35万元）</t>
  </si>
  <si>
    <t>武汉泛洲滋味轩餐饮管理有限公司</t>
  </si>
  <si>
    <t>湖北华鼎团膳管理股份有限公司</t>
  </si>
  <si>
    <t>武汉祥安餐饮管理有限公司</t>
  </si>
  <si>
    <t>东湖新技术开发区
（2家企业，合计54.1万元）</t>
  </si>
  <si>
    <t>武汉诺曼蒂礼宴酒店有限责任公司</t>
  </si>
  <si>
    <t>武汉天龙大中华酒店有限责任公司</t>
  </si>
  <si>
    <t>湖北亿谦食品科技有限公司</t>
  </si>
  <si>
    <t>武汉胖来祥餐饮管理有限公司</t>
  </si>
  <si>
    <t>武汉江南别院餐饮管理有限公司</t>
  </si>
  <si>
    <t>武汉鸽园餐饮有限责任公司</t>
  </si>
  <si>
    <t>东湖生态旅游风景区
（2家企业，合计12万元）</t>
  </si>
  <si>
    <t>武汉慧心雅餐饮管理有限公司</t>
  </si>
  <si>
    <t>武汉山后宿集文化传媒有限公司</t>
  </si>
  <si>
    <t>合计</t>
  </si>
  <si>
    <t>问题</t>
  </si>
  <si>
    <t>1、江岸区验收表，江岸区表示盖章即可</t>
  </si>
  <si>
    <t>2、东湖风景区慧心雅，信用中国报告有处罚，说可以5.1后修复</t>
  </si>
  <si>
    <t>3、艳阳天旗下申报单位6家，企业表示为统一宣传促销活动，促销为同一份文件。（武汉艳阳天商贸发展有限公司、武汉艳阳天商贸发展有限公司新荆楚酒店、武汉艳阳天商贸发展有限公司后湖店、武汉艳阳天商贸发展有限公司解放公园路店、武汉圣悦酒店管理有限公司、武汉圣呈酒店管理有限公司）</t>
  </si>
  <si>
    <t>4、楚大厨证书照片（华工后勤、世方御）</t>
  </si>
  <si>
    <t>5、喻思恩工作室有注销的合作单位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</si>
</sst>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view="pageBreakPreview" zoomScaleNormal="100" workbookViewId="0">
      <pane ySplit="4" topLeftCell="A5" activePane="bottomLeft" state="frozen"/>
      <selection/>
      <selection pane="bottomLeft" activeCell="I21" sqref="I21"/>
    </sheetView>
  </sheetViews>
  <sheetFormatPr defaultColWidth="9.025" defaultRowHeight="14.25" outlineLevelCol="4"/>
  <cols>
    <col min="1" max="1" width="6.39166666666667" customWidth="1"/>
    <col min="2" max="2" width="29" customWidth="1"/>
    <col min="3" max="3" width="45.6666666666667" customWidth="1"/>
    <col min="4" max="4" width="9.25" customWidth="1"/>
    <col min="5" max="5" width="11.3083333333333" customWidth="1"/>
  </cols>
  <sheetData>
    <row r="1" ht="20.25" spans="1:1">
      <c r="A1" s="1" t="s">
        <v>0</v>
      </c>
    </row>
    <row r="2" ht="18" spans="1:5">
      <c r="A2" s="2" t="s">
        <v>1</v>
      </c>
      <c r="B2" s="2"/>
      <c r="C2" s="2"/>
      <c r="D2" s="2"/>
      <c r="E2" s="2"/>
    </row>
    <row r="3" spans="5:5">
      <c r="E3" t="s">
        <v>2</v>
      </c>
    </row>
    <row r="4" ht="16" customHeight="1" spans="1: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ht="18" customHeight="1" spans="1:5">
      <c r="A5" s="3">
        <v>1</v>
      </c>
      <c r="B5" s="4" t="s">
        <v>8</v>
      </c>
      <c r="C5" s="3" t="s">
        <v>9</v>
      </c>
      <c r="D5" s="3">
        <v>112</v>
      </c>
      <c r="E5" s="10">
        <v>11.2</v>
      </c>
    </row>
    <row r="6" ht="18" customHeight="1" spans="1:5">
      <c r="A6" s="3">
        <v>2</v>
      </c>
      <c r="B6" s="5"/>
      <c r="C6" s="3" t="s">
        <v>10</v>
      </c>
      <c r="D6" s="3">
        <v>406</v>
      </c>
      <c r="E6" s="10">
        <v>40.6</v>
      </c>
    </row>
    <row r="7" ht="18" customHeight="1" spans="1:5">
      <c r="A7" s="3">
        <v>3</v>
      </c>
      <c r="B7" s="5"/>
      <c r="C7" s="3" t="s">
        <v>11</v>
      </c>
      <c r="D7" s="3">
        <v>162</v>
      </c>
      <c r="E7" s="10">
        <v>16.2</v>
      </c>
    </row>
    <row r="8" ht="18" customHeight="1" spans="1:5">
      <c r="A8" s="3">
        <v>4</v>
      </c>
      <c r="B8" s="5"/>
      <c r="C8" s="3" t="s">
        <v>12</v>
      </c>
      <c r="D8" s="3">
        <v>61</v>
      </c>
      <c r="E8" s="10">
        <v>6.1</v>
      </c>
    </row>
    <row r="9" ht="18" customHeight="1" spans="1:5">
      <c r="A9" s="3">
        <v>5</v>
      </c>
      <c r="B9" s="5"/>
      <c r="C9" s="3" t="s">
        <v>13</v>
      </c>
      <c r="D9" s="3">
        <v>54</v>
      </c>
      <c r="E9" s="10">
        <v>5.4</v>
      </c>
    </row>
    <row r="10" ht="18" customHeight="1" spans="1:5">
      <c r="A10" s="3">
        <v>6</v>
      </c>
      <c r="B10" s="5"/>
      <c r="C10" s="3" t="s">
        <v>14</v>
      </c>
      <c r="D10" s="3">
        <v>22</v>
      </c>
      <c r="E10" s="10">
        <v>2.2</v>
      </c>
    </row>
    <row r="11" ht="18" customHeight="1" spans="1:5">
      <c r="A11" s="3">
        <v>7</v>
      </c>
      <c r="B11" s="5"/>
      <c r="C11" s="3" t="s">
        <v>15</v>
      </c>
      <c r="D11" s="3">
        <v>38</v>
      </c>
      <c r="E11" s="10">
        <v>3.8</v>
      </c>
    </row>
    <row r="12" ht="18" customHeight="1" spans="1:5">
      <c r="A12" s="3">
        <v>8</v>
      </c>
      <c r="B12" s="6"/>
      <c r="C12" s="3" t="s">
        <v>16</v>
      </c>
      <c r="D12" s="3">
        <v>34</v>
      </c>
      <c r="E12" s="10">
        <v>3.4</v>
      </c>
    </row>
    <row r="13" ht="18" customHeight="1" spans="1:5">
      <c r="A13" s="3">
        <v>9</v>
      </c>
      <c r="B13" s="4" t="s">
        <v>17</v>
      </c>
      <c r="C13" s="3" t="s">
        <v>18</v>
      </c>
      <c r="D13" s="3">
        <v>12</v>
      </c>
      <c r="E13" s="10">
        <v>1.2</v>
      </c>
    </row>
    <row r="14" ht="18" customHeight="1" spans="1:5">
      <c r="A14" s="3">
        <v>10</v>
      </c>
      <c r="B14" s="6"/>
      <c r="C14" s="3" t="s">
        <v>19</v>
      </c>
      <c r="D14" s="3">
        <v>59</v>
      </c>
      <c r="E14" s="10">
        <v>5.9</v>
      </c>
    </row>
    <row r="15" ht="18" customHeight="1" spans="1:5">
      <c r="A15" s="3">
        <v>11</v>
      </c>
      <c r="B15" s="4" t="s">
        <v>20</v>
      </c>
      <c r="C15" s="3" t="s">
        <v>21</v>
      </c>
      <c r="D15" s="3">
        <v>32</v>
      </c>
      <c r="E15" s="10">
        <v>3.2</v>
      </c>
    </row>
    <row r="16" ht="18" customHeight="1" spans="1:5">
      <c r="A16" s="3">
        <v>12</v>
      </c>
      <c r="B16" s="6"/>
      <c r="C16" s="3" t="s">
        <v>22</v>
      </c>
      <c r="D16" s="3">
        <v>38</v>
      </c>
      <c r="E16" s="10">
        <v>3.8</v>
      </c>
    </row>
    <row r="17" ht="18" customHeight="1" spans="1:5">
      <c r="A17" s="3">
        <v>13</v>
      </c>
      <c r="B17" s="4" t="s">
        <v>23</v>
      </c>
      <c r="C17" s="3" t="s">
        <v>24</v>
      </c>
      <c r="D17" s="3">
        <v>22</v>
      </c>
      <c r="E17" s="10">
        <v>2.2</v>
      </c>
    </row>
    <row r="18" ht="18" customHeight="1" spans="1:5">
      <c r="A18" s="3">
        <v>14</v>
      </c>
      <c r="B18" s="5"/>
      <c r="C18" s="3" t="s">
        <v>25</v>
      </c>
      <c r="D18" s="3">
        <v>70</v>
      </c>
      <c r="E18" s="10">
        <v>7</v>
      </c>
    </row>
    <row r="19" ht="18" customHeight="1" spans="1:5">
      <c r="A19" s="3">
        <v>15</v>
      </c>
      <c r="B19" s="6"/>
      <c r="C19" s="3" t="s">
        <v>26</v>
      </c>
      <c r="D19" s="3">
        <f>33-1</f>
        <v>32</v>
      </c>
      <c r="E19" s="10">
        <v>3.2</v>
      </c>
    </row>
    <row r="20" ht="18" customHeight="1" spans="1:5">
      <c r="A20" s="3">
        <v>16</v>
      </c>
      <c r="B20" s="4" t="s">
        <v>27</v>
      </c>
      <c r="C20" s="3" t="s">
        <v>28</v>
      </c>
      <c r="D20" s="3">
        <v>18</v>
      </c>
      <c r="E20" s="10">
        <v>1.8</v>
      </c>
    </row>
    <row r="21" ht="18" customHeight="1" spans="1:5">
      <c r="A21" s="3">
        <v>17</v>
      </c>
      <c r="B21" s="5"/>
      <c r="C21" s="3" t="s">
        <v>29</v>
      </c>
      <c r="D21" s="3">
        <v>40</v>
      </c>
      <c r="E21" s="10">
        <v>4</v>
      </c>
    </row>
    <row r="22" ht="18" customHeight="1" spans="1:5">
      <c r="A22" s="3">
        <v>18</v>
      </c>
      <c r="B22" s="5"/>
      <c r="C22" s="3" t="s">
        <v>30</v>
      </c>
      <c r="D22" s="3">
        <v>63</v>
      </c>
      <c r="E22" s="10">
        <v>6.3</v>
      </c>
    </row>
    <row r="23" ht="18" customHeight="1" spans="1:5">
      <c r="A23" s="3">
        <v>19</v>
      </c>
      <c r="B23" s="5"/>
      <c r="C23" s="3" t="s">
        <v>31</v>
      </c>
      <c r="D23" s="3">
        <f>55-1</f>
        <v>54</v>
      </c>
      <c r="E23" s="10">
        <v>5.4</v>
      </c>
    </row>
    <row r="24" ht="18" customHeight="1" spans="1:5">
      <c r="A24" s="3">
        <v>20</v>
      </c>
      <c r="B24" s="6"/>
      <c r="C24" s="3" t="s">
        <v>32</v>
      </c>
      <c r="D24" s="3">
        <v>42</v>
      </c>
      <c r="E24" s="10">
        <v>4.2</v>
      </c>
    </row>
    <row r="25" ht="18" customHeight="1" spans="1:5">
      <c r="A25" s="3">
        <v>21</v>
      </c>
      <c r="B25" s="4" t="s">
        <v>33</v>
      </c>
      <c r="C25" s="3" t="s">
        <v>34</v>
      </c>
      <c r="D25" s="3">
        <v>1004</v>
      </c>
      <c r="E25" s="10">
        <v>100.4</v>
      </c>
    </row>
    <row r="26" ht="18" customHeight="1" spans="1:5">
      <c r="A26" s="3">
        <v>22</v>
      </c>
      <c r="B26" s="5"/>
      <c r="C26" s="3" t="s">
        <v>35</v>
      </c>
      <c r="D26" s="3">
        <v>55</v>
      </c>
      <c r="E26" s="10">
        <v>5.5</v>
      </c>
    </row>
    <row r="27" ht="18" customHeight="1" spans="1:5">
      <c r="A27" s="3">
        <v>23</v>
      </c>
      <c r="B27" s="6"/>
      <c r="C27" s="3" t="s">
        <v>36</v>
      </c>
      <c r="D27" s="3">
        <v>22</v>
      </c>
      <c r="E27" s="10">
        <v>2.2</v>
      </c>
    </row>
    <row r="28" ht="18" customHeight="1" spans="1:5">
      <c r="A28" s="3">
        <v>24</v>
      </c>
      <c r="B28" s="4" t="s">
        <v>37</v>
      </c>
      <c r="C28" s="3" t="s">
        <v>38</v>
      </c>
      <c r="D28" s="3">
        <v>323</v>
      </c>
      <c r="E28" s="10">
        <v>32.3</v>
      </c>
    </row>
    <row r="29" ht="18" customHeight="1" spans="1:5">
      <c r="A29" s="3">
        <v>25</v>
      </c>
      <c r="B29" s="6"/>
      <c r="C29" s="3" t="s">
        <v>39</v>
      </c>
      <c r="D29" s="3">
        <v>115</v>
      </c>
      <c r="E29" s="10">
        <v>11.5</v>
      </c>
    </row>
    <row r="30" ht="18" customHeight="1" spans="1:5">
      <c r="A30" s="3">
        <v>26</v>
      </c>
      <c r="B30" s="4" t="s">
        <v>40</v>
      </c>
      <c r="C30" s="3" t="s">
        <v>41</v>
      </c>
      <c r="D30" s="3">
        <f>44-1</f>
        <v>43</v>
      </c>
      <c r="E30" s="10">
        <v>4.3</v>
      </c>
    </row>
    <row r="31" ht="18" customHeight="1" spans="1:5">
      <c r="A31" s="3">
        <v>27</v>
      </c>
      <c r="B31" s="6"/>
      <c r="C31" s="3" t="s">
        <v>42</v>
      </c>
      <c r="D31" s="3">
        <v>100</v>
      </c>
      <c r="E31" s="10">
        <v>10</v>
      </c>
    </row>
    <row r="32" ht="18" customHeight="1" spans="1:5">
      <c r="A32" s="3">
        <v>28</v>
      </c>
      <c r="B32" s="4" t="s">
        <v>43</v>
      </c>
      <c r="C32" s="3" t="s">
        <v>44</v>
      </c>
      <c r="D32" s="3">
        <f>805-68</f>
        <v>737</v>
      </c>
      <c r="E32" s="10">
        <v>73.7</v>
      </c>
    </row>
    <row r="33" ht="18" customHeight="1" spans="1:5">
      <c r="A33" s="3">
        <v>29</v>
      </c>
      <c r="B33" s="6"/>
      <c r="C33" s="3" t="s">
        <v>45</v>
      </c>
      <c r="D33" s="3">
        <f>391-3</f>
        <v>388</v>
      </c>
      <c r="E33" s="10">
        <v>38.8</v>
      </c>
    </row>
    <row r="34" ht="18" customHeight="1" spans="1:5">
      <c r="A34" s="3">
        <v>30</v>
      </c>
      <c r="B34" s="4" t="s">
        <v>46</v>
      </c>
      <c r="C34" s="3" t="s">
        <v>47</v>
      </c>
      <c r="D34" s="3">
        <v>110</v>
      </c>
      <c r="E34" s="10">
        <v>11</v>
      </c>
    </row>
    <row r="35" ht="18" customHeight="1" spans="1:5">
      <c r="A35" s="3">
        <v>31</v>
      </c>
      <c r="B35" s="5"/>
      <c r="C35" s="3" t="s">
        <v>48</v>
      </c>
      <c r="D35" s="3">
        <v>41</v>
      </c>
      <c r="E35" s="10">
        <v>4.1</v>
      </c>
    </row>
    <row r="36" ht="18" customHeight="1" spans="1:5">
      <c r="A36" s="3">
        <v>32</v>
      </c>
      <c r="B36" s="6"/>
      <c r="C36" s="3" t="s">
        <v>49</v>
      </c>
      <c r="D36" s="3">
        <v>26</v>
      </c>
      <c r="E36" s="10">
        <v>2.6</v>
      </c>
    </row>
    <row r="37" ht="18" customHeight="1" spans="1:5">
      <c r="A37" s="3">
        <v>33</v>
      </c>
      <c r="B37" s="4" t="s">
        <v>50</v>
      </c>
      <c r="C37" s="3" t="s">
        <v>51</v>
      </c>
      <c r="D37" s="3">
        <v>14</v>
      </c>
      <c r="E37" s="10">
        <v>1.4</v>
      </c>
    </row>
    <row r="38" ht="18" customHeight="1" spans="1:5">
      <c r="A38" s="3">
        <v>34</v>
      </c>
      <c r="B38" s="5"/>
      <c r="C38" s="3" t="s">
        <v>52</v>
      </c>
      <c r="D38" s="3">
        <v>280</v>
      </c>
      <c r="E38" s="10">
        <v>28</v>
      </c>
    </row>
    <row r="39" ht="18" customHeight="1" spans="1:5">
      <c r="A39" s="3">
        <v>35</v>
      </c>
      <c r="B39" s="6"/>
      <c r="C39" s="3" t="s">
        <v>53</v>
      </c>
      <c r="D39" s="3">
        <v>56</v>
      </c>
      <c r="E39" s="10">
        <v>5.6</v>
      </c>
    </row>
    <row r="40" ht="18" customHeight="1" spans="1:5">
      <c r="A40" s="3">
        <v>36</v>
      </c>
      <c r="B40" s="4" t="s">
        <v>54</v>
      </c>
      <c r="C40" s="3" t="s">
        <v>55</v>
      </c>
      <c r="D40" s="3">
        <v>55</v>
      </c>
      <c r="E40" s="10">
        <v>5.5</v>
      </c>
    </row>
    <row r="41" ht="18" customHeight="1" spans="1:5">
      <c r="A41" s="3">
        <v>37</v>
      </c>
      <c r="B41" s="5"/>
      <c r="C41" s="3" t="s">
        <v>56</v>
      </c>
      <c r="D41" s="3">
        <v>85</v>
      </c>
      <c r="E41" s="10">
        <v>8.5</v>
      </c>
    </row>
    <row r="42" ht="18" customHeight="1" spans="1:5">
      <c r="A42" s="3">
        <v>38</v>
      </c>
      <c r="B42" s="5"/>
      <c r="C42" s="3" t="s">
        <v>57</v>
      </c>
      <c r="D42" s="3">
        <v>156</v>
      </c>
      <c r="E42" s="10">
        <v>15.6</v>
      </c>
    </row>
    <row r="43" ht="18" customHeight="1" spans="1:5">
      <c r="A43" s="3">
        <v>39</v>
      </c>
      <c r="B43" s="5"/>
      <c r="C43" s="3" t="s">
        <v>58</v>
      </c>
      <c r="D43" s="3">
        <v>10</v>
      </c>
      <c r="E43" s="10">
        <v>1</v>
      </c>
    </row>
    <row r="44" ht="18" customHeight="1" spans="1:5">
      <c r="A44" s="3">
        <v>40</v>
      </c>
      <c r="B44" s="5"/>
      <c r="C44" s="3" t="s">
        <v>59</v>
      </c>
      <c r="D44" s="3">
        <v>161</v>
      </c>
      <c r="E44" s="10">
        <v>16.1</v>
      </c>
    </row>
    <row r="45" ht="18" customHeight="1" spans="1:5">
      <c r="A45" s="3">
        <v>41</v>
      </c>
      <c r="B45" s="6"/>
      <c r="C45" s="3" t="s">
        <v>60</v>
      </c>
      <c r="D45" s="3">
        <v>74</v>
      </c>
      <c r="E45" s="10">
        <v>7.4</v>
      </c>
    </row>
    <row r="46" ht="18" customHeight="1" spans="1:5">
      <c r="A46" s="3">
        <v>42</v>
      </c>
      <c r="B46" s="4" t="s">
        <v>61</v>
      </c>
      <c r="C46" s="3" t="s">
        <v>62</v>
      </c>
      <c r="D46" s="3">
        <v>92</v>
      </c>
      <c r="E46" s="10">
        <v>9.2</v>
      </c>
    </row>
    <row r="47" ht="18" customHeight="1" spans="1:5">
      <c r="A47" s="3">
        <v>43</v>
      </c>
      <c r="B47" s="6"/>
      <c r="C47" s="3" t="s">
        <v>63</v>
      </c>
      <c r="D47" s="3">
        <v>28</v>
      </c>
      <c r="E47" s="10">
        <v>2.8</v>
      </c>
    </row>
    <row r="48" ht="16" customHeight="1" spans="1:5">
      <c r="A48" s="7" t="s">
        <v>64</v>
      </c>
      <c r="B48" s="8"/>
      <c r="C48" s="9"/>
      <c r="D48" s="9">
        <f>SUM(D5:D47)</f>
        <v>5346</v>
      </c>
      <c r="E48" s="11">
        <f>SUM(E5:E47)</f>
        <v>534.6</v>
      </c>
    </row>
  </sheetData>
  <mergeCells count="14">
    <mergeCell ref="A2:E2"/>
    <mergeCell ref="B5:B12"/>
    <mergeCell ref="B13:B14"/>
    <mergeCell ref="B15:B16"/>
    <mergeCell ref="B17:B19"/>
    <mergeCell ref="B20:B24"/>
    <mergeCell ref="B25:B27"/>
    <mergeCell ref="B28:B29"/>
    <mergeCell ref="B30:B31"/>
    <mergeCell ref="B32:B33"/>
    <mergeCell ref="B34:B36"/>
    <mergeCell ref="B37:B39"/>
    <mergeCell ref="B40:B45"/>
    <mergeCell ref="B46:B47"/>
  </mergeCells>
  <pageMargins left="0.751388888888889" right="0.751388888888889" top="1" bottom="1" header="0.5" footer="0.5"/>
  <pageSetup paperSize="9" scale="79" fitToHeight="0" orientation="portrait" horizontalDpi="600"/>
  <headerFooter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6" sqref="A6"/>
    </sheetView>
  </sheetViews>
  <sheetFormatPr defaultColWidth="9.025" defaultRowHeight="14.25"/>
  <cols>
    <col min="4" max="4" width="35.85" customWidth="1"/>
    <col min="5" max="5" width="28.6833333333333" customWidth="1"/>
  </cols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ht="14" customHeight="1" spans="1:1">
      <c r="A4" t="s">
        <v>68</v>
      </c>
    </row>
    <row r="5" spans="1:1">
      <c r="A5" t="s">
        <v>69</v>
      </c>
    </row>
    <row r="6" spans="1:1">
      <c r="A6" t="s">
        <v>70</v>
      </c>
    </row>
    <row r="11" ht="14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易静</cp:lastModifiedBy>
  <dcterms:created xsi:type="dcterms:W3CDTF">2026-04-29T14:37:00Z</dcterms:created>
  <dcterms:modified xsi:type="dcterms:W3CDTF">2026-05-26T15:02:14Z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FEFE87AB71A44E86BED92509A361910F_13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